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345" windowHeight="43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43" i="1" l="1"/>
  <c r="I24" i="1"/>
  <c r="F24" i="1"/>
  <c r="J24" i="1"/>
  <c r="L81" i="1"/>
  <c r="L176" i="1"/>
  <c r="L157" i="1"/>
  <c r="L138" i="1"/>
  <c r="L119" i="1"/>
  <c r="L100" i="1"/>
  <c r="J81" i="1"/>
  <c r="I81" i="1"/>
  <c r="F81" i="1"/>
  <c r="H100" i="1"/>
  <c r="I100" i="1"/>
  <c r="G100" i="1"/>
  <c r="F100" i="1"/>
  <c r="G119" i="1"/>
  <c r="J119" i="1"/>
  <c r="H119" i="1"/>
  <c r="I119" i="1"/>
  <c r="J138" i="1"/>
  <c r="I138" i="1"/>
  <c r="G138" i="1"/>
  <c r="F138" i="1"/>
  <c r="I157" i="1"/>
  <c r="H157" i="1"/>
  <c r="G157" i="1"/>
  <c r="F157" i="1"/>
  <c r="J176" i="1"/>
  <c r="H176" i="1"/>
  <c r="G176" i="1"/>
  <c r="I43" i="1"/>
  <c r="L62" i="1"/>
  <c r="J43" i="1"/>
  <c r="F119" i="1"/>
  <c r="H138" i="1"/>
  <c r="J157" i="1"/>
  <c r="G81" i="1"/>
  <c r="F62" i="1"/>
  <c r="H81" i="1"/>
  <c r="J100" i="1"/>
  <c r="F176" i="1"/>
  <c r="I195" i="1"/>
  <c r="L195" i="1"/>
  <c r="J195" i="1"/>
  <c r="G195" i="1"/>
  <c r="F195" i="1"/>
  <c r="H24" i="1"/>
  <c r="G24" i="1"/>
  <c r="H195" i="1"/>
  <c r="L196" i="1" l="1"/>
  <c r="F196" i="1"/>
  <c r="I196" i="1"/>
  <c r="J196" i="1"/>
  <c r="G196" i="1"/>
  <c r="H196" i="1"/>
</calcChain>
</file>

<file path=xl/sharedStrings.xml><?xml version="1.0" encoding="utf-8"?>
<sst xmlns="http://schemas.openxmlformats.org/spreadsheetml/2006/main" count="321" uniqueCount="117">
  <si>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</si>
  <si>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</si>
  <si>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</si>
  <si>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</si>
  <si>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</si>
  <si>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</si>
  <si>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</si>
  <si>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</si>
  <si>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</si>
  <si>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</si>
  <si>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</si>
  <si>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</si>
  <si>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</si>
  <si>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</si>
  <si>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</si>
  <si>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</si>
  <si>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</si>
  <si>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</si>
  <si>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</si>
  <si>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</si>
  <si>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</si>
  <si>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</si>
  <si>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</si>
  <si>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</si>
  <si>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</si>
  <si>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</si>
  <si>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</si>
  <si>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</si>
  <si>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</si>
  <si>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</si>
  <si>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</si>
  <si>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</si>
  <si>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</si>
  <si>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</si>
  <si>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</si>
  <si>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</si>
  <si>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</si>
  <si>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</si>
  <si>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</si>
  <si>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Гирфанов Н.В.</t>
  </si>
  <si>
    <t>директор</t>
  </si>
  <si>
    <t>повидло</t>
  </si>
  <si>
    <t>батон</t>
  </si>
  <si>
    <t>омлет запеченый или паровой</t>
  </si>
  <si>
    <t>чай с сахаром</t>
  </si>
  <si>
    <t>фрукт</t>
  </si>
  <si>
    <t>хлеб ржаной</t>
  </si>
  <si>
    <t>хлеб пшеничный</t>
  </si>
  <si>
    <t>котлета из мяса кур</t>
  </si>
  <si>
    <t>помидоры свежие</t>
  </si>
  <si>
    <t>суп крестьянский с крупой,сметаной</t>
  </si>
  <si>
    <t>тефтели мясные с луком с соусом красным</t>
  </si>
  <si>
    <t>каша гречневая рассыпчатая</t>
  </si>
  <si>
    <t>морс из ягод</t>
  </si>
  <si>
    <t>плов из курицы с куркумой</t>
  </si>
  <si>
    <t>огурцы соленые</t>
  </si>
  <si>
    <t>чай с лимоном</t>
  </si>
  <si>
    <t>печенье детское (кондит.изд)</t>
  </si>
  <si>
    <t>горошек зеленый консервированный</t>
  </si>
  <si>
    <t>борщ с капустой, картофелем и сметаной</t>
  </si>
  <si>
    <t>рыба тушеная в томате с овощами</t>
  </si>
  <si>
    <t>пюре картофельное</t>
  </si>
  <si>
    <t>напиток из плодов шиповника</t>
  </si>
  <si>
    <t>запеканка из творога с рисом</t>
  </si>
  <si>
    <t>молоко сгущеное</t>
  </si>
  <si>
    <t>кисломолочный продукт</t>
  </si>
  <si>
    <t>рассольник ленинградский со сметаной</t>
  </si>
  <si>
    <t>фрикасе из мяса птицы со сметанным соусом</t>
  </si>
  <si>
    <t>макаронные изделия отварные с маслом</t>
  </si>
  <si>
    <t>напиток апельсиновый или мандариновый</t>
  </si>
  <si>
    <t>биточек из курицы</t>
  </si>
  <si>
    <t>напиток ягодка</t>
  </si>
  <si>
    <t>соус сметанный с томатом</t>
  </si>
  <si>
    <t>суп-пюре из гороха</t>
  </si>
  <si>
    <t>жаркое по домашнему</t>
  </si>
  <si>
    <t xml:space="preserve">гренки из пшеничного хлеба </t>
  </si>
  <si>
    <t>каша пшенная вязкая с отрубями и маслом сливочным</t>
  </si>
  <si>
    <t>масло сливочное (порциями)</t>
  </si>
  <si>
    <t>кофейный напиток из цикория с молоком</t>
  </si>
  <si>
    <t>сыр (порциями)</t>
  </si>
  <si>
    <t>огурцы свежие порционно</t>
  </si>
  <si>
    <t>суп-лапша из куном бульоне</t>
  </si>
  <si>
    <t>котлета домашняя</t>
  </si>
  <si>
    <t>рис припущенный с овощами</t>
  </si>
  <si>
    <t>копот из смеси сухофруктов</t>
  </si>
  <si>
    <t>суфле из рыбы</t>
  </si>
  <si>
    <t>макаронные изделия отварные с сыром</t>
  </si>
  <si>
    <t>сок натуральный</t>
  </si>
  <si>
    <t>кукуруза консервированная</t>
  </si>
  <si>
    <t>суп кудрявый с пшеном и яйцом</t>
  </si>
  <si>
    <t>птица запеченая</t>
  </si>
  <si>
    <t>гарнир овощной сборный</t>
  </si>
  <si>
    <t>щи из свежей и морской капусты с картофелем со сметаной</t>
  </si>
  <si>
    <t>котлета рыбная</t>
  </si>
  <si>
    <t>напиток  из плодов шиповника</t>
  </si>
  <si>
    <t>чай ягодный</t>
  </si>
  <si>
    <t>Какао с молоком</t>
  </si>
  <si>
    <t>Хлеб пшеничный</t>
  </si>
  <si>
    <t>Батон</t>
  </si>
  <si>
    <t>Сыр (порциями)</t>
  </si>
  <si>
    <t>Суп-пюре овощной</t>
  </si>
  <si>
    <t>колбаска витанминная</t>
  </si>
  <si>
    <t>Каша гречневая рассыпчатая</t>
  </si>
  <si>
    <t>кисель витаминнизированный</t>
  </si>
  <si>
    <t>соус красный основной</t>
  </si>
  <si>
    <t>гренки из пшеничного хлеба</t>
  </si>
  <si>
    <t>шницель из мяса</t>
  </si>
  <si>
    <t>огурцы порционно</t>
  </si>
  <si>
    <t>плов с индейкой</t>
  </si>
  <si>
    <t>компот из сухофруктов</t>
  </si>
  <si>
    <t>печенье детское (конд изд)</t>
  </si>
  <si>
    <t>пудинг творожно-манный</t>
  </si>
  <si>
    <t>чай  с сахаром</t>
  </si>
  <si>
    <t>помидоры порционно</t>
  </si>
  <si>
    <t>суп картофельный со сметаной</t>
  </si>
  <si>
    <t>бигус</t>
  </si>
  <si>
    <t>Каша овсяная Геркулес жидкая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</si>
</sst>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L55" sqref="L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>
        <v>7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116</v>
      </c>
      <c r="F6" s="40">
        <v>220</v>
      </c>
      <c r="G6" s="40">
        <v>3.42</v>
      </c>
      <c r="H6" s="40">
        <v>6</v>
      </c>
      <c r="I6" s="40">
        <v>20.34</v>
      </c>
      <c r="J6" s="40">
        <v>253</v>
      </c>
      <c r="K6" s="41">
        <v>850</v>
      </c>
      <c r="L6" s="43">
        <v>27.28</v>
      </c>
    </row>
    <row r="7" spans="1:12" ht="15" x14ac:dyDescent="0.25">
      <c r="A7" s="23"/>
      <c r="B7" s="15"/>
      <c r="C7" s="11"/>
      <c r="D7" s="51"/>
      <c r="E7" s="42" t="s">
        <v>98</v>
      </c>
      <c r="F7" s="43">
        <v>25</v>
      </c>
      <c r="G7" s="43">
        <v>1.88</v>
      </c>
      <c r="H7" s="43">
        <v>1</v>
      </c>
      <c r="I7" s="43">
        <v>12.85</v>
      </c>
      <c r="J7" s="43">
        <v>65.5</v>
      </c>
      <c r="K7" s="44">
        <v>693</v>
      </c>
      <c r="L7" s="43">
        <v>6.34</v>
      </c>
    </row>
    <row r="8" spans="1:12" ht="15" x14ac:dyDescent="0.25">
      <c r="A8" s="23"/>
      <c r="B8" s="15"/>
      <c r="C8" s="11"/>
      <c r="D8" s="7" t="s">
        <v>22</v>
      </c>
      <c r="E8" s="42" t="s">
        <v>96</v>
      </c>
      <c r="F8" s="43">
        <v>200</v>
      </c>
      <c r="G8" s="43">
        <v>3.87</v>
      </c>
      <c r="H8" s="43">
        <v>4</v>
      </c>
      <c r="I8" s="43">
        <v>20.079999999999998</v>
      </c>
      <c r="J8" s="43">
        <v>190</v>
      </c>
      <c r="K8" s="44">
        <v>919</v>
      </c>
      <c r="L8" s="43">
        <v>19.48</v>
      </c>
    </row>
    <row r="9" spans="1:12" ht="15" x14ac:dyDescent="0.25">
      <c r="A9" s="23"/>
      <c r="B9" s="15"/>
      <c r="C9" s="11"/>
      <c r="D9" s="7" t="s">
        <v>23</v>
      </c>
      <c r="E9" s="42" t="s">
        <v>97</v>
      </c>
      <c r="F9" s="43">
        <v>20</v>
      </c>
      <c r="G9" s="43">
        <v>1.62</v>
      </c>
      <c r="H9" s="43"/>
      <c r="I9" s="43">
        <v>9.76</v>
      </c>
      <c r="J9" s="43">
        <v>48.4</v>
      </c>
      <c r="K9" s="44">
        <v>897</v>
      </c>
      <c r="L9" s="43">
        <v>2.89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/>
      <c r="E11" s="42" t="s">
        <v>99</v>
      </c>
      <c r="F11" s="43">
        <v>15</v>
      </c>
      <c r="G11" s="43">
        <v>3.9</v>
      </c>
      <c r="H11" s="43">
        <v>4</v>
      </c>
      <c r="I11" s="43"/>
      <c r="J11" s="43">
        <v>52.8</v>
      </c>
      <c r="K11" s="44">
        <v>97</v>
      </c>
      <c r="L11" s="43">
        <v>21.88</v>
      </c>
    </row>
    <row r="12" spans="1:12" ht="15" x14ac:dyDescent="0.25">
      <c r="A12" s="23"/>
      <c r="B12" s="15"/>
      <c r="C12" s="11"/>
      <c r="D12" s="51" t="s">
        <v>23</v>
      </c>
      <c r="E12" s="42" t="s">
        <v>46</v>
      </c>
      <c r="F12" s="43">
        <v>20</v>
      </c>
      <c r="G12" s="43">
        <v>1.7</v>
      </c>
      <c r="H12" s="43">
        <v>1</v>
      </c>
      <c r="I12" s="43">
        <v>8.5</v>
      </c>
      <c r="J12" s="43">
        <v>51.8</v>
      </c>
      <c r="K12" s="44">
        <v>1148</v>
      </c>
      <c r="L12" s="43">
        <v>3.15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16.39</v>
      </c>
      <c r="H13" s="19">
        <f t="shared" si="0"/>
        <v>16</v>
      </c>
      <c r="I13" s="19">
        <f t="shared" si="0"/>
        <v>71.53</v>
      </c>
      <c r="J13" s="19">
        <f t="shared" si="0"/>
        <v>661.49999999999989</v>
      </c>
      <c r="K13" s="25"/>
      <c r="L13" s="19">
        <f>SUM(L6:L12)</f>
        <v>81.02000000000001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100</v>
      </c>
      <c r="F15" s="43">
        <v>200</v>
      </c>
      <c r="G15" s="43">
        <v>2.02</v>
      </c>
      <c r="H15" s="43">
        <v>4</v>
      </c>
      <c r="I15" s="43">
        <v>12.62</v>
      </c>
      <c r="J15" s="43">
        <v>118</v>
      </c>
      <c r="K15" s="44">
        <v>1016</v>
      </c>
      <c r="L15" s="43">
        <v>11.47</v>
      </c>
    </row>
    <row r="16" spans="1:12" ht="15" x14ac:dyDescent="0.25">
      <c r="A16" s="23"/>
      <c r="B16" s="15"/>
      <c r="C16" s="11"/>
      <c r="D16" s="7" t="s">
        <v>28</v>
      </c>
      <c r="E16" s="42" t="s">
        <v>101</v>
      </c>
      <c r="F16" s="43">
        <v>90</v>
      </c>
      <c r="G16" s="43">
        <v>19.989999999999998</v>
      </c>
      <c r="H16" s="43">
        <v>5</v>
      </c>
      <c r="I16" s="43">
        <v>6.5</v>
      </c>
      <c r="J16" s="43">
        <v>216</v>
      </c>
      <c r="K16" s="44">
        <v>1028</v>
      </c>
      <c r="L16" s="43">
        <v>81.400000000000006</v>
      </c>
    </row>
    <row r="17" spans="1:12" ht="15" x14ac:dyDescent="0.25">
      <c r="A17" s="23"/>
      <c r="B17" s="15"/>
      <c r="C17" s="11"/>
      <c r="D17" s="7" t="s">
        <v>29</v>
      </c>
      <c r="E17" s="42" t="s">
        <v>102</v>
      </c>
      <c r="F17" s="43">
        <v>150</v>
      </c>
      <c r="G17" s="43">
        <v>7.55</v>
      </c>
      <c r="H17" s="43">
        <v>6</v>
      </c>
      <c r="I17" s="43">
        <v>39.35</v>
      </c>
      <c r="J17" s="43">
        <v>240.8</v>
      </c>
      <c r="K17" s="44">
        <v>998</v>
      </c>
      <c r="L17" s="43">
        <v>13.38</v>
      </c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0.05</v>
      </c>
      <c r="H18" s="43"/>
      <c r="I18" s="43">
        <v>23</v>
      </c>
      <c r="J18" s="43">
        <v>92.5</v>
      </c>
      <c r="K18" s="44">
        <v>1318</v>
      </c>
      <c r="L18" s="43">
        <v>6.52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/>
      <c r="I19" s="43">
        <v>9.76</v>
      </c>
      <c r="J19" s="43">
        <v>48.4</v>
      </c>
      <c r="K19" s="44">
        <v>894.01</v>
      </c>
      <c r="L19" s="43">
        <v>2.58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>
        <v>2.81</v>
      </c>
    </row>
    <row r="21" spans="1:12" ht="15" x14ac:dyDescent="0.25">
      <c r="A21" s="23"/>
      <c r="B21" s="15"/>
      <c r="C21" s="11"/>
      <c r="D21" s="6"/>
      <c r="E21" s="42" t="s">
        <v>104</v>
      </c>
      <c r="F21" s="43">
        <v>20</v>
      </c>
      <c r="G21" s="43">
        <v>0.14000000000000001</v>
      </c>
      <c r="H21" s="43">
        <v>1</v>
      </c>
      <c r="I21" s="43">
        <v>1.5</v>
      </c>
      <c r="J21" s="43">
        <v>15.7</v>
      </c>
      <c r="K21" s="44">
        <v>901</v>
      </c>
      <c r="L21" s="43">
        <v>1.31</v>
      </c>
    </row>
    <row r="22" spans="1:12" ht="15" x14ac:dyDescent="0.25">
      <c r="A22" s="23"/>
      <c r="B22" s="15"/>
      <c r="C22" s="11"/>
      <c r="D22" s="6"/>
      <c r="E22" s="42" t="s">
        <v>105</v>
      </c>
      <c r="F22" s="43">
        <v>10</v>
      </c>
      <c r="G22" s="43">
        <v>1.3</v>
      </c>
      <c r="H22" s="43"/>
      <c r="I22" s="43">
        <v>7.81</v>
      </c>
      <c r="J22" s="43">
        <v>40</v>
      </c>
      <c r="K22" s="44">
        <v>943</v>
      </c>
      <c r="L22" s="43">
        <v>2.0499999999999998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1">SUM(G14:G22)</f>
        <v>34.369999999999997</v>
      </c>
      <c r="H23" s="19">
        <f t="shared" si="1"/>
        <v>17</v>
      </c>
      <c r="I23" s="19">
        <f t="shared" si="1"/>
        <v>109.04</v>
      </c>
      <c r="J23" s="19">
        <f t="shared" si="1"/>
        <v>823.19999999999993</v>
      </c>
      <c r="K23" s="25"/>
      <c r="L23" s="19">
        <f t="shared" ref="L23" si="2">SUM(L14:L22)</f>
        <v>121.52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1210</v>
      </c>
      <c r="G24" s="32">
        <f t="shared" ref="G24:J24" si="3">G13+G23</f>
        <v>50.76</v>
      </c>
      <c r="H24" s="32">
        <f t="shared" si="3"/>
        <v>33</v>
      </c>
      <c r="I24" s="32">
        <f t="shared" si="3"/>
        <v>180.57</v>
      </c>
      <c r="J24" s="32">
        <f t="shared" si="3"/>
        <v>1484.6999999999998</v>
      </c>
      <c r="K24" s="32"/>
      <c r="L24" s="32">
        <f t="shared" ref="L24" si="4">L13+L23</f>
        <v>202.54000000000002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106</v>
      </c>
      <c r="F25" s="40">
        <v>90</v>
      </c>
      <c r="G25" s="40">
        <v>13.3</v>
      </c>
      <c r="H25" s="40">
        <v>21</v>
      </c>
      <c r="I25" s="40">
        <v>11.72</v>
      </c>
      <c r="J25" s="40">
        <v>319.39999999999998</v>
      </c>
      <c r="K25" s="41">
        <v>1134</v>
      </c>
      <c r="L25" s="40">
        <v>50.59</v>
      </c>
    </row>
    <row r="26" spans="1:12" ht="15" x14ac:dyDescent="0.25">
      <c r="A26" s="14"/>
      <c r="B26" s="15"/>
      <c r="C26" s="11"/>
      <c r="D26" s="6"/>
      <c r="E26" s="42" t="s">
        <v>72</v>
      </c>
      <c r="F26" s="43">
        <v>20</v>
      </c>
      <c r="G26" s="43">
        <v>0.28000000000000003</v>
      </c>
      <c r="H26" s="43">
        <v>1</v>
      </c>
      <c r="I26" s="43">
        <v>1.35</v>
      </c>
      <c r="J26" s="43">
        <v>15.8</v>
      </c>
      <c r="K26" s="44">
        <v>600.01</v>
      </c>
      <c r="L26" s="43">
        <v>1.37</v>
      </c>
    </row>
    <row r="27" spans="1:12" ht="15" x14ac:dyDescent="0.25">
      <c r="A27" s="14"/>
      <c r="B27" s="15"/>
      <c r="C27" s="11"/>
      <c r="D27" s="7" t="s">
        <v>22</v>
      </c>
      <c r="E27" s="42" t="s">
        <v>95</v>
      </c>
      <c r="F27" s="43">
        <v>200</v>
      </c>
      <c r="G27" s="43">
        <v>0.1</v>
      </c>
      <c r="H27" s="43"/>
      <c r="I27" s="43">
        <v>14.97</v>
      </c>
      <c r="J27" s="43">
        <v>59.9</v>
      </c>
      <c r="K27" s="44">
        <v>971</v>
      </c>
      <c r="L27" s="43">
        <v>5.21</v>
      </c>
    </row>
    <row r="28" spans="1:12" ht="15" x14ac:dyDescent="0.25">
      <c r="A28" s="14"/>
      <c r="B28" s="15"/>
      <c r="C28" s="11"/>
      <c r="D28" s="7" t="s">
        <v>23</v>
      </c>
      <c r="E28" s="42" t="s">
        <v>97</v>
      </c>
      <c r="F28" s="43">
        <v>20</v>
      </c>
      <c r="G28" s="43">
        <v>1.62</v>
      </c>
      <c r="H28" s="43"/>
      <c r="I28" s="43">
        <v>9.76</v>
      </c>
      <c r="J28" s="43">
        <v>48.4</v>
      </c>
      <c r="K28" s="44">
        <v>897</v>
      </c>
      <c r="L28" s="43">
        <v>2.89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20</v>
      </c>
      <c r="G30" s="43">
        <v>1.7</v>
      </c>
      <c r="H30" s="43">
        <v>1</v>
      </c>
      <c r="I30" s="43">
        <v>8.5</v>
      </c>
      <c r="J30" s="43">
        <v>51.8</v>
      </c>
      <c r="K30" s="44">
        <v>1148</v>
      </c>
      <c r="L30" s="43">
        <v>3.15</v>
      </c>
    </row>
    <row r="31" spans="1:12" ht="15" x14ac:dyDescent="0.25">
      <c r="A31" s="14"/>
      <c r="B31" s="15"/>
      <c r="C31" s="11"/>
      <c r="D31" s="6"/>
      <c r="E31" s="42" t="s">
        <v>61</v>
      </c>
      <c r="F31" s="43">
        <v>150</v>
      </c>
      <c r="G31" s="43">
        <v>3.29</v>
      </c>
      <c r="H31" s="43">
        <v>5</v>
      </c>
      <c r="I31" s="43">
        <v>22.09</v>
      </c>
      <c r="J31" s="43">
        <v>147.69999999999999</v>
      </c>
      <c r="K31" s="44">
        <v>995</v>
      </c>
      <c r="L31" s="43">
        <v>17.809999999999999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20.29</v>
      </c>
      <c r="H32" s="19">
        <f t="shared" ref="H32" si="6">SUM(H25:H31)</f>
        <v>28</v>
      </c>
      <c r="I32" s="19">
        <f t="shared" ref="I32" si="7">SUM(I25:I31)</f>
        <v>68.39</v>
      </c>
      <c r="J32" s="19">
        <f t="shared" ref="J32:L32" si="8">SUM(J25:J31)</f>
        <v>643</v>
      </c>
      <c r="K32" s="25"/>
      <c r="L32" s="19">
        <f t="shared" si="8"/>
        <v>81.02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30</v>
      </c>
      <c r="G33" s="43">
        <v>0.24</v>
      </c>
      <c r="H33" s="43"/>
      <c r="I33" s="43">
        <v>3.78</v>
      </c>
      <c r="J33" s="43">
        <v>16.5</v>
      </c>
      <c r="K33" s="44">
        <v>836</v>
      </c>
      <c r="L33" s="43">
        <v>6.62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>
        <v>14.73</v>
      </c>
    </row>
    <row r="35" spans="1:12" ht="15" x14ac:dyDescent="0.25">
      <c r="A35" s="14"/>
      <c r="B35" s="15"/>
      <c r="C35" s="11"/>
      <c r="D35" s="7" t="s">
        <v>28</v>
      </c>
      <c r="E35" s="42" t="s">
        <v>108</v>
      </c>
      <c r="F35" s="43">
        <v>200</v>
      </c>
      <c r="G35" s="43">
        <v>19.54</v>
      </c>
      <c r="H35" s="43">
        <v>15</v>
      </c>
      <c r="I35" s="43">
        <v>40.630000000000003</v>
      </c>
      <c r="J35" s="43">
        <v>365.8</v>
      </c>
      <c r="K35" s="44">
        <v>1077</v>
      </c>
      <c r="L35" s="43">
        <v>77.349999999999994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0.46</v>
      </c>
      <c r="H37" s="43"/>
      <c r="I37" s="43">
        <v>27.49</v>
      </c>
      <c r="J37" s="43">
        <v>115.7</v>
      </c>
      <c r="K37" s="44">
        <v>928</v>
      </c>
      <c r="L37" s="43">
        <v>6.93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>
        <v>2.58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>
        <v>2.81</v>
      </c>
    </row>
    <row r="40" spans="1:12" ht="15" x14ac:dyDescent="0.25">
      <c r="A40" s="14"/>
      <c r="B40" s="15"/>
      <c r="C40" s="11"/>
      <c r="D40" s="6"/>
      <c r="E40" s="42" t="s">
        <v>110</v>
      </c>
      <c r="F40" s="43">
        <v>40</v>
      </c>
      <c r="G40" s="43">
        <v>3</v>
      </c>
      <c r="H40" s="43">
        <v>4</v>
      </c>
      <c r="I40" s="43">
        <v>29.76</v>
      </c>
      <c r="J40" s="43">
        <v>162.80000000000001</v>
      </c>
      <c r="K40" s="44">
        <v>1141</v>
      </c>
      <c r="L40" s="43">
        <v>10.5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9">SUM(G33:G41)</f>
        <v>29.59</v>
      </c>
      <c r="H42" s="19">
        <f t="shared" ref="H42" si="10">SUM(H33:H41)</f>
        <v>26</v>
      </c>
      <c r="I42" s="19">
        <f t="shared" ref="I42" si="11">SUM(I33:I41)</f>
        <v>133.79</v>
      </c>
      <c r="J42" s="19">
        <f t="shared" ref="J42:L42" si="12">SUM(J33:J41)</f>
        <v>879</v>
      </c>
      <c r="K42" s="25"/>
      <c r="L42" s="19">
        <f t="shared" si="12"/>
        <v>121.52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1210</v>
      </c>
      <c r="G43" s="32">
        <f t="shared" ref="G43" si="13">G32+G42</f>
        <v>49.879999999999995</v>
      </c>
      <c r="H43" s="32">
        <f t="shared" ref="H43" si="14">H32+H42</f>
        <v>54</v>
      </c>
      <c r="I43" s="32">
        <f t="shared" ref="I43" si="15">I32+I42</f>
        <v>202.18</v>
      </c>
      <c r="J43" s="32">
        <f t="shared" ref="J43:L43" si="16">J32+J42</f>
        <v>1522</v>
      </c>
      <c r="K43" s="32"/>
      <c r="L43" s="32">
        <f t="shared" si="16"/>
        <v>202.54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111</v>
      </c>
      <c r="F44" s="40">
        <v>130</v>
      </c>
      <c r="G44" s="40">
        <v>19.47</v>
      </c>
      <c r="H44" s="40">
        <v>12</v>
      </c>
      <c r="I44" s="40">
        <v>20.75</v>
      </c>
      <c r="J44" s="40">
        <v>308.10000000000002</v>
      </c>
      <c r="K44" s="41">
        <v>1073</v>
      </c>
      <c r="L44" s="40">
        <v>34.299999999999997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20</v>
      </c>
      <c r="G45" s="43">
        <v>1.58</v>
      </c>
      <c r="H45" s="43">
        <v>2</v>
      </c>
      <c r="I45" s="43">
        <v>10.88</v>
      </c>
      <c r="J45" s="43">
        <v>64.2</v>
      </c>
      <c r="K45" s="44">
        <v>902</v>
      </c>
      <c r="L45" s="43">
        <v>5.46</v>
      </c>
    </row>
    <row r="46" spans="1:12" ht="15" x14ac:dyDescent="0.25">
      <c r="A46" s="23"/>
      <c r="B46" s="15"/>
      <c r="C46" s="11"/>
      <c r="D46" s="7" t="s">
        <v>22</v>
      </c>
      <c r="E46" s="42" t="s">
        <v>112</v>
      </c>
      <c r="F46" s="43">
        <v>200</v>
      </c>
      <c r="G46" s="43"/>
      <c r="H46" s="43"/>
      <c r="I46" s="43">
        <v>15.97</v>
      </c>
      <c r="J46" s="43">
        <v>63.8</v>
      </c>
      <c r="K46" s="44">
        <v>1188</v>
      </c>
      <c r="L46" s="43">
        <v>2.59</v>
      </c>
    </row>
    <row r="47" spans="1:12" ht="15" x14ac:dyDescent="0.25">
      <c r="A47" s="23"/>
      <c r="B47" s="15"/>
      <c r="C47" s="11"/>
      <c r="D47" s="7" t="s">
        <v>23</v>
      </c>
      <c r="E47" s="42" t="s">
        <v>97</v>
      </c>
      <c r="F47" s="43">
        <v>40</v>
      </c>
      <c r="G47" s="43">
        <v>1.62</v>
      </c>
      <c r="H47" s="43"/>
      <c r="I47" s="43">
        <v>9.76</v>
      </c>
      <c r="J47" s="43">
        <v>48.4</v>
      </c>
      <c r="K47" s="44">
        <v>897</v>
      </c>
      <c r="L47" s="43">
        <v>6.04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/>
      <c r="I48" s="43">
        <v>9.8000000000000007</v>
      </c>
      <c r="J48" s="43">
        <v>47</v>
      </c>
      <c r="K48" s="44">
        <v>976.03</v>
      </c>
      <c r="L48" s="43">
        <v>15.6</v>
      </c>
    </row>
    <row r="49" spans="1:12" ht="15" x14ac:dyDescent="0.25">
      <c r="A49" s="23"/>
      <c r="B49" s="15"/>
      <c r="C49" s="11"/>
      <c r="D49" s="6"/>
      <c r="E49" s="42" t="s">
        <v>42</v>
      </c>
      <c r="F49" s="43">
        <v>25</v>
      </c>
      <c r="G49" s="43">
        <v>1.88</v>
      </c>
      <c r="H49" s="43">
        <v>1</v>
      </c>
      <c r="I49" s="43">
        <v>12.85</v>
      </c>
      <c r="J49" s="43">
        <v>65.5</v>
      </c>
      <c r="K49" s="44">
        <v>693</v>
      </c>
      <c r="L49" s="43">
        <v>6.34</v>
      </c>
    </row>
    <row r="50" spans="1:12" ht="15" x14ac:dyDescent="0.25">
      <c r="A50" s="23"/>
      <c r="B50" s="15"/>
      <c r="C50" s="11"/>
      <c r="D50" s="6"/>
      <c r="E50" s="42" t="s">
        <v>77</v>
      </c>
      <c r="F50" s="43">
        <v>15</v>
      </c>
      <c r="G50" s="43">
        <v>0.12</v>
      </c>
      <c r="H50" s="43">
        <v>11</v>
      </c>
      <c r="I50" s="43">
        <v>0.2</v>
      </c>
      <c r="J50" s="43">
        <v>99.2</v>
      </c>
      <c r="K50" s="44">
        <v>1259.01</v>
      </c>
      <c r="L50" s="43">
        <v>10.69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25.069999999999997</v>
      </c>
      <c r="H51" s="19">
        <f t="shared" ref="H51" si="18">SUM(H44:H50)</f>
        <v>26</v>
      </c>
      <c r="I51" s="19">
        <f t="shared" ref="I51" si="19">SUM(I44:I50)</f>
        <v>80.209999999999994</v>
      </c>
      <c r="J51" s="19">
        <f t="shared" ref="J51:L51" si="20">SUM(J44:J50)</f>
        <v>696.2</v>
      </c>
      <c r="K51" s="25"/>
      <c r="L51" s="19">
        <f t="shared" si="20"/>
        <v>81.02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113</v>
      </c>
      <c r="F52" s="43">
        <v>40</v>
      </c>
      <c r="G52" s="43">
        <v>0.44</v>
      </c>
      <c r="H52" s="43"/>
      <c r="I52" s="43">
        <v>5.5</v>
      </c>
      <c r="J52" s="43">
        <v>49.5</v>
      </c>
      <c r="K52" s="44">
        <v>835</v>
      </c>
      <c r="L52" s="43">
        <v>14.15</v>
      </c>
    </row>
    <row r="53" spans="1:12" ht="15" x14ac:dyDescent="0.25">
      <c r="A53" s="23"/>
      <c r="B53" s="15"/>
      <c r="C53" s="11"/>
      <c r="D53" s="7" t="s">
        <v>27</v>
      </c>
      <c r="E53" s="42" t="s">
        <v>114</v>
      </c>
      <c r="F53" s="43">
        <v>200</v>
      </c>
      <c r="G53" s="43">
        <v>2.14</v>
      </c>
      <c r="H53" s="43">
        <v>3</v>
      </c>
      <c r="I53" s="43">
        <v>16.22</v>
      </c>
      <c r="J53" s="43">
        <v>104.1</v>
      </c>
      <c r="K53" s="44">
        <v>84</v>
      </c>
      <c r="L53" s="43">
        <v>13.77</v>
      </c>
    </row>
    <row r="54" spans="1:12" ht="15" x14ac:dyDescent="0.25">
      <c r="A54" s="23"/>
      <c r="B54" s="15"/>
      <c r="C54" s="11"/>
      <c r="D54" s="7" t="s">
        <v>28</v>
      </c>
      <c r="E54" s="42" t="s">
        <v>115</v>
      </c>
      <c r="F54" s="43">
        <v>200</v>
      </c>
      <c r="G54" s="43">
        <v>18.27</v>
      </c>
      <c r="H54" s="43">
        <v>18</v>
      </c>
      <c r="I54" s="43">
        <v>10.28</v>
      </c>
      <c r="J54" s="43">
        <v>274.39999999999998</v>
      </c>
      <c r="K54" s="44">
        <v>1191</v>
      </c>
      <c r="L54" s="43">
        <v>79.569999999999993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0.09</v>
      </c>
      <c r="H56" s="43"/>
      <c r="I56" s="43">
        <v>20.260000000000002</v>
      </c>
      <c r="J56" s="43">
        <v>79.8</v>
      </c>
      <c r="K56" s="44">
        <v>483</v>
      </c>
      <c r="L56" s="43">
        <v>8.64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1.62</v>
      </c>
      <c r="H57" s="43"/>
      <c r="I57" s="43">
        <v>9.76</v>
      </c>
      <c r="J57" s="43">
        <v>48.4</v>
      </c>
      <c r="K57" s="44">
        <v>894.01</v>
      </c>
      <c r="L57" s="43">
        <v>2.58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>
        <v>2.81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1">SUM(G52:G60)</f>
        <v>24.26</v>
      </c>
      <c r="H61" s="19">
        <f t="shared" ref="H61" si="22">SUM(H52:H60)</f>
        <v>22</v>
      </c>
      <c r="I61" s="19">
        <f t="shared" ref="I61" si="23">SUM(I52:I60)</f>
        <v>70.52000000000001</v>
      </c>
      <c r="J61" s="19">
        <f t="shared" ref="J61:L61" si="24">SUM(J52:J60)</f>
        <v>608</v>
      </c>
      <c r="K61" s="25"/>
      <c r="L61" s="19">
        <f t="shared" si="24"/>
        <v>121.52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1210</v>
      </c>
      <c r="G62" s="32">
        <f t="shared" ref="G62" si="25">G51+G61</f>
        <v>49.33</v>
      </c>
      <c r="H62" s="32">
        <f t="shared" ref="H62" si="26">H51+H61</f>
        <v>48</v>
      </c>
      <c r="I62" s="32">
        <f t="shared" ref="I62" si="27">I51+I61</f>
        <v>150.73000000000002</v>
      </c>
      <c r="J62" s="32">
        <f t="shared" ref="J62:L62" si="28">J51+J61</f>
        <v>1304.2</v>
      </c>
      <c r="K62" s="32"/>
      <c r="L62" s="32">
        <f t="shared" si="28"/>
        <v>202.54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18.920000000000002</v>
      </c>
      <c r="H63" s="40">
        <v>19</v>
      </c>
      <c r="I63" s="40">
        <v>14.53</v>
      </c>
      <c r="J63" s="40">
        <v>261.39999999999998</v>
      </c>
      <c r="K63" s="41">
        <v>1150</v>
      </c>
      <c r="L63" s="40">
        <v>46.34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150</v>
      </c>
      <c r="G64" s="43">
        <v>7.55</v>
      </c>
      <c r="H64" s="43">
        <v>6</v>
      </c>
      <c r="I64" s="43">
        <v>39.35</v>
      </c>
      <c r="J64" s="43">
        <v>240.8</v>
      </c>
      <c r="K64" s="44">
        <v>998</v>
      </c>
      <c r="L64" s="43">
        <v>13.38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0.06</v>
      </c>
      <c r="H65" s="43"/>
      <c r="I65" s="43">
        <v>15.16</v>
      </c>
      <c r="J65" s="43">
        <v>59.9</v>
      </c>
      <c r="K65" s="44">
        <v>686</v>
      </c>
      <c r="L65" s="43">
        <v>8.64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1.62</v>
      </c>
      <c r="H66" s="43"/>
      <c r="I66" s="43">
        <v>9.76</v>
      </c>
      <c r="J66" s="43">
        <v>48.4</v>
      </c>
      <c r="K66" s="44">
        <v>897</v>
      </c>
      <c r="L66" s="43">
        <v>2.89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20</v>
      </c>
      <c r="G68" s="43">
        <v>1.7</v>
      </c>
      <c r="H68" s="43">
        <v>1</v>
      </c>
      <c r="I68" s="43">
        <v>8.5</v>
      </c>
      <c r="J68" s="43">
        <v>51.8</v>
      </c>
      <c r="K68" s="44">
        <v>1148</v>
      </c>
      <c r="L68" s="43">
        <v>3.15</v>
      </c>
    </row>
    <row r="69" spans="1:12" ht="15" x14ac:dyDescent="0.25">
      <c r="A69" s="23"/>
      <c r="B69" s="15"/>
      <c r="C69" s="11"/>
      <c r="D69" s="6"/>
      <c r="E69" s="42" t="s">
        <v>80</v>
      </c>
      <c r="F69" s="43">
        <v>30</v>
      </c>
      <c r="G69" s="43">
        <v>0.24</v>
      </c>
      <c r="H69" s="43"/>
      <c r="I69" s="43">
        <v>3.78</v>
      </c>
      <c r="J69" s="43">
        <v>16.5</v>
      </c>
      <c r="K69" s="44">
        <v>836</v>
      </c>
      <c r="L69" s="43">
        <v>6.62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9">SUM(G63:G69)</f>
        <v>30.09</v>
      </c>
      <c r="H70" s="19">
        <f t="shared" ref="H70" si="30">SUM(H63:H69)</f>
        <v>26</v>
      </c>
      <c r="I70" s="19">
        <f t="shared" ref="I70" si="31">SUM(I63:I69)</f>
        <v>91.080000000000013</v>
      </c>
      <c r="J70" s="19">
        <f t="shared" ref="J70:L70" si="32">SUM(J63:J69)</f>
        <v>678.8</v>
      </c>
      <c r="K70" s="25"/>
      <c r="L70" s="19">
        <f t="shared" si="32"/>
        <v>81.020000000000024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20</v>
      </c>
      <c r="G71" s="43">
        <v>0.62</v>
      </c>
      <c r="H71" s="43"/>
      <c r="I71" s="43">
        <v>1.3</v>
      </c>
      <c r="J71" s="43">
        <v>8</v>
      </c>
      <c r="K71" s="44">
        <v>811</v>
      </c>
      <c r="L71" s="43">
        <v>4.84</v>
      </c>
    </row>
    <row r="72" spans="1:12" ht="25.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1.72</v>
      </c>
      <c r="H72" s="43">
        <v>5</v>
      </c>
      <c r="I72" s="43">
        <v>8.4499999999999993</v>
      </c>
      <c r="J72" s="43">
        <v>87.5</v>
      </c>
      <c r="K72" s="44">
        <v>1048</v>
      </c>
      <c r="L72" s="43">
        <v>20.85</v>
      </c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90</v>
      </c>
      <c r="G73" s="43">
        <v>16.989999999999998</v>
      </c>
      <c r="H73" s="43">
        <v>13</v>
      </c>
      <c r="I73" s="43">
        <v>11.05</v>
      </c>
      <c r="J73" s="43">
        <v>227.4</v>
      </c>
      <c r="K73" s="44">
        <v>1028</v>
      </c>
      <c r="L73" s="43">
        <v>52.29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3.29</v>
      </c>
      <c r="H74" s="43">
        <v>5</v>
      </c>
      <c r="I74" s="43">
        <v>22.09</v>
      </c>
      <c r="J74" s="43">
        <v>147.69999999999999</v>
      </c>
      <c r="K74" s="44">
        <v>995</v>
      </c>
      <c r="L74" s="43">
        <v>17.809999999999999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</v>
      </c>
      <c r="G75" s="43">
        <v>0.68</v>
      </c>
      <c r="H75" s="43"/>
      <c r="I75" s="43">
        <v>25.63</v>
      </c>
      <c r="J75" s="43">
        <v>120.6</v>
      </c>
      <c r="K75" s="44">
        <v>705</v>
      </c>
      <c r="L75" s="43">
        <v>20.34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1.62</v>
      </c>
      <c r="H76" s="43"/>
      <c r="I76" s="43">
        <v>9.76</v>
      </c>
      <c r="J76" s="43">
        <v>48.4</v>
      </c>
      <c r="K76" s="44">
        <v>894.01</v>
      </c>
      <c r="L76" s="43">
        <v>2.58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1.7</v>
      </c>
      <c r="H77" s="43">
        <v>1</v>
      </c>
      <c r="I77" s="43">
        <v>8.5</v>
      </c>
      <c r="J77" s="43">
        <v>51.8</v>
      </c>
      <c r="K77" s="44">
        <v>1147</v>
      </c>
      <c r="L77" s="43">
        <v>2.81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3">SUM(G71:G79)</f>
        <v>26.619999999999997</v>
      </c>
      <c r="H80" s="19">
        <f t="shared" ref="H80" si="34">SUM(H71:H79)</f>
        <v>24</v>
      </c>
      <c r="I80" s="19">
        <f t="shared" ref="I80" si="35">SUM(I71:I79)</f>
        <v>86.78</v>
      </c>
      <c r="J80" s="19">
        <f t="shared" ref="J80:L80" si="36">SUM(J71:J79)</f>
        <v>691.39999999999986</v>
      </c>
      <c r="K80" s="25"/>
      <c r="L80" s="19">
        <f t="shared" si="36"/>
        <v>121.52000000000001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1030</v>
      </c>
      <c r="G81" s="32">
        <f t="shared" ref="G81" si="37">G70+G80</f>
        <v>56.709999999999994</v>
      </c>
      <c r="H81" s="32">
        <f t="shared" ref="H81" si="38">H70+H80</f>
        <v>50</v>
      </c>
      <c r="I81" s="32">
        <f t="shared" ref="I81" si="39">I70+I80</f>
        <v>177.86</v>
      </c>
      <c r="J81" s="32">
        <f t="shared" ref="J81:L81" si="40">J70+J80</f>
        <v>1370.1999999999998</v>
      </c>
      <c r="K81" s="32"/>
      <c r="L81" s="32">
        <f t="shared" si="40"/>
        <v>202.54000000000002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90</v>
      </c>
      <c r="G82" s="40">
        <v>16.62</v>
      </c>
      <c r="H82" s="40">
        <v>4</v>
      </c>
      <c r="I82" s="40">
        <v>6.97</v>
      </c>
      <c r="J82" s="40">
        <v>132.9</v>
      </c>
      <c r="K82" s="41">
        <v>1069</v>
      </c>
      <c r="L82" s="40">
        <v>27.49</v>
      </c>
    </row>
    <row r="83" spans="1:12" ht="15" x14ac:dyDescent="0.25">
      <c r="A83" s="23"/>
      <c r="B83" s="15"/>
      <c r="C83" s="11"/>
      <c r="D83" s="6"/>
      <c r="E83" s="42" t="s">
        <v>86</v>
      </c>
      <c r="F83" s="43">
        <v>150</v>
      </c>
      <c r="G83" s="43">
        <v>5.39</v>
      </c>
      <c r="H83" s="43">
        <v>4</v>
      </c>
      <c r="I83" s="43">
        <v>32.78</v>
      </c>
      <c r="J83" s="43">
        <v>192.3</v>
      </c>
      <c r="K83" s="44">
        <v>1069</v>
      </c>
      <c r="L83" s="43">
        <v>20.7</v>
      </c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/>
      <c r="H84" s="43"/>
      <c r="I84" s="43">
        <v>22.4</v>
      </c>
      <c r="J84" s="43">
        <v>95</v>
      </c>
      <c r="K84" s="44">
        <v>707</v>
      </c>
      <c r="L84" s="43">
        <v>18.3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1.62</v>
      </c>
      <c r="H85" s="43"/>
      <c r="I85" s="43">
        <v>9.76</v>
      </c>
      <c r="J85" s="43">
        <v>48.4</v>
      </c>
      <c r="K85" s="44">
        <v>897</v>
      </c>
      <c r="L85" s="43">
        <v>2.89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20</v>
      </c>
      <c r="G87" s="43">
        <v>1.7</v>
      </c>
      <c r="H87" s="43">
        <v>1</v>
      </c>
      <c r="I87" s="43">
        <v>8.5</v>
      </c>
      <c r="J87" s="43">
        <v>51.8</v>
      </c>
      <c r="K87" s="44">
        <v>1148</v>
      </c>
      <c r="L87" s="43">
        <v>3.15</v>
      </c>
    </row>
    <row r="88" spans="1:12" ht="15" x14ac:dyDescent="0.25">
      <c r="A88" s="23"/>
      <c r="B88" s="15"/>
      <c r="C88" s="11"/>
      <c r="D88" s="6"/>
      <c r="E88" s="42" t="s">
        <v>88</v>
      </c>
      <c r="F88" s="43">
        <v>20</v>
      </c>
      <c r="G88" s="43">
        <v>0.41</v>
      </c>
      <c r="H88" s="43">
        <v>1</v>
      </c>
      <c r="I88" s="43">
        <v>2.48</v>
      </c>
      <c r="J88" s="43">
        <v>23.2</v>
      </c>
      <c r="K88" s="44">
        <v>812</v>
      </c>
      <c r="L88" s="43">
        <v>8.49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25.740000000000002</v>
      </c>
      <c r="H89" s="19">
        <f t="shared" ref="H89" si="42">SUM(H82:H88)</f>
        <v>10</v>
      </c>
      <c r="I89" s="19">
        <f t="shared" ref="I89" si="43">SUM(I82:I88)</f>
        <v>82.89</v>
      </c>
      <c r="J89" s="19">
        <f t="shared" ref="J89:L89" si="44">SUM(J82:J88)</f>
        <v>543.6</v>
      </c>
      <c r="K89" s="25"/>
      <c r="L89" s="19">
        <f t="shared" si="44"/>
        <v>81.02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30</v>
      </c>
      <c r="G90" s="43">
        <v>0.24</v>
      </c>
      <c r="H90" s="43"/>
      <c r="I90" s="43">
        <v>3.78</v>
      </c>
      <c r="J90" s="43">
        <v>16.5</v>
      </c>
      <c r="K90" s="44">
        <v>836</v>
      </c>
      <c r="L90" s="43">
        <v>6.62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3.35</v>
      </c>
      <c r="H91" s="43">
        <v>3</v>
      </c>
      <c r="I91" s="43">
        <v>16.54</v>
      </c>
      <c r="J91" s="43">
        <v>110.7</v>
      </c>
      <c r="K91" s="44">
        <v>1152</v>
      </c>
      <c r="L91" s="43">
        <v>11.28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20.98</v>
      </c>
      <c r="H92" s="43">
        <v>1</v>
      </c>
      <c r="I92" s="43">
        <v>1.88</v>
      </c>
      <c r="J92" s="43">
        <v>161.80000000000001</v>
      </c>
      <c r="K92" s="44">
        <v>1237</v>
      </c>
      <c r="L92" s="43">
        <v>64.42</v>
      </c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3.09</v>
      </c>
      <c r="H93" s="43">
        <v>3</v>
      </c>
      <c r="I93" s="43">
        <v>18.440000000000001</v>
      </c>
      <c r="J93" s="43">
        <v>116.5</v>
      </c>
      <c r="K93" s="44">
        <v>1292</v>
      </c>
      <c r="L93" s="43">
        <v>28.44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0.12</v>
      </c>
      <c r="H94" s="43"/>
      <c r="I94" s="43">
        <v>14.85</v>
      </c>
      <c r="J94" s="43">
        <v>61.1</v>
      </c>
      <c r="K94" s="44">
        <v>930</v>
      </c>
      <c r="L94" s="43">
        <v>5.37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1.62</v>
      </c>
      <c r="H95" s="43"/>
      <c r="I95" s="43">
        <v>9.76</v>
      </c>
      <c r="J95" s="43">
        <v>48.4</v>
      </c>
      <c r="K95" s="44">
        <v>894.01</v>
      </c>
      <c r="L95" s="43">
        <v>2.58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1.7</v>
      </c>
      <c r="H96" s="43">
        <v>1</v>
      </c>
      <c r="I96" s="43">
        <v>8.5</v>
      </c>
      <c r="J96" s="43">
        <v>51.8</v>
      </c>
      <c r="K96" s="44">
        <v>147</v>
      </c>
      <c r="L96" s="43">
        <v>2.81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5">SUM(G90:G98)</f>
        <v>31.1</v>
      </c>
      <c r="H99" s="19">
        <f t="shared" ref="H99" si="46">SUM(H90:H98)</f>
        <v>8</v>
      </c>
      <c r="I99" s="19">
        <f t="shared" ref="I99" si="47">SUM(I90:I98)</f>
        <v>73.75</v>
      </c>
      <c r="J99" s="19">
        <f t="shared" ref="J99:L99" si="48">SUM(J90:J98)</f>
        <v>566.79999999999995</v>
      </c>
      <c r="K99" s="25"/>
      <c r="L99" s="19">
        <f t="shared" si="48"/>
        <v>121.52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1210</v>
      </c>
      <c r="G100" s="32">
        <f t="shared" ref="G100" si="49">G89+G99</f>
        <v>56.84</v>
      </c>
      <c r="H100" s="32">
        <f t="shared" ref="H100" si="50">H89+H99</f>
        <v>18</v>
      </c>
      <c r="I100" s="32">
        <f t="shared" ref="I100" si="51">I89+I99</f>
        <v>156.63999999999999</v>
      </c>
      <c r="J100" s="32">
        <f t="shared" ref="J100:L100" si="52">J89+J99</f>
        <v>1110.4000000000001</v>
      </c>
      <c r="K100" s="32"/>
      <c r="L100" s="32">
        <f t="shared" si="52"/>
        <v>202.54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9.1999999999999993</v>
      </c>
      <c r="H101" s="40">
        <v>3</v>
      </c>
      <c r="I101" s="40">
        <v>53.2</v>
      </c>
      <c r="J101" s="40">
        <v>273.60000000000002</v>
      </c>
      <c r="K101" s="41">
        <v>1213</v>
      </c>
      <c r="L101" s="40">
        <v>27.42</v>
      </c>
    </row>
    <row r="102" spans="1:12" ht="15" x14ac:dyDescent="0.25">
      <c r="A102" s="23"/>
      <c r="B102" s="15"/>
      <c r="C102" s="11"/>
      <c r="D102" s="6"/>
      <c r="E102" s="42" t="s">
        <v>77</v>
      </c>
      <c r="F102" s="43">
        <v>15</v>
      </c>
      <c r="G102" s="43">
        <v>0.12</v>
      </c>
      <c r="H102" s="43">
        <v>11</v>
      </c>
      <c r="I102" s="43">
        <v>0.2</v>
      </c>
      <c r="J102" s="43">
        <v>99.2</v>
      </c>
      <c r="K102" s="44">
        <v>1259.01</v>
      </c>
      <c r="L102" s="43">
        <v>10.69</v>
      </c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2.25</v>
      </c>
      <c r="H103" s="43">
        <v>2</v>
      </c>
      <c r="I103" s="43">
        <v>10.25</v>
      </c>
      <c r="J103" s="43">
        <v>70.2</v>
      </c>
      <c r="K103" s="44">
        <v>1324</v>
      </c>
      <c r="L103" s="43">
        <v>8.84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20</v>
      </c>
      <c r="G104" s="43">
        <v>1.62</v>
      </c>
      <c r="H104" s="43"/>
      <c r="I104" s="43">
        <v>9.76</v>
      </c>
      <c r="J104" s="43">
        <v>48.4</v>
      </c>
      <c r="K104" s="44">
        <v>897</v>
      </c>
      <c r="L104" s="43">
        <v>2.89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30</v>
      </c>
      <c r="G105" s="43">
        <v>2.25</v>
      </c>
      <c r="H105" s="43">
        <v>1</v>
      </c>
      <c r="I105" s="43">
        <v>15.42</v>
      </c>
      <c r="J105" s="43">
        <v>78.599999999999994</v>
      </c>
      <c r="K105" s="44">
        <v>693</v>
      </c>
      <c r="L105" s="43">
        <v>6.15</v>
      </c>
    </row>
    <row r="106" spans="1:12" ht="15" x14ac:dyDescent="0.25">
      <c r="A106" s="23"/>
      <c r="B106" s="15"/>
      <c r="C106" s="11"/>
      <c r="D106" s="6"/>
      <c r="E106" s="42" t="s">
        <v>79</v>
      </c>
      <c r="F106" s="43">
        <v>15</v>
      </c>
      <c r="G106" s="43">
        <v>3.9</v>
      </c>
      <c r="H106" s="43">
        <v>4</v>
      </c>
      <c r="I106" s="43"/>
      <c r="J106" s="43">
        <v>52.8</v>
      </c>
      <c r="K106" s="44">
        <v>97</v>
      </c>
      <c r="L106" s="43">
        <v>21.88</v>
      </c>
    </row>
    <row r="107" spans="1:12" ht="15" x14ac:dyDescent="0.25">
      <c r="A107" s="23"/>
      <c r="B107" s="15"/>
      <c r="C107" s="11"/>
      <c r="D107" s="6"/>
      <c r="E107" s="42" t="s">
        <v>46</v>
      </c>
      <c r="F107" s="43">
        <v>20</v>
      </c>
      <c r="G107" s="43">
        <v>1.7</v>
      </c>
      <c r="H107" s="43">
        <v>1</v>
      </c>
      <c r="I107" s="43">
        <v>8.5</v>
      </c>
      <c r="J107" s="43">
        <v>51.8</v>
      </c>
      <c r="K107" s="44">
        <v>1148</v>
      </c>
      <c r="L107" s="43">
        <v>3.15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21.039999999999996</v>
      </c>
      <c r="H108" s="19">
        <f t="shared" si="53"/>
        <v>22</v>
      </c>
      <c r="I108" s="19">
        <f t="shared" si="53"/>
        <v>97.330000000000013</v>
      </c>
      <c r="J108" s="19">
        <f t="shared" si="53"/>
        <v>674.59999999999991</v>
      </c>
      <c r="K108" s="25"/>
      <c r="L108" s="19">
        <f t="shared" ref="L108" si="54">SUM(L101:L107)</f>
        <v>81.02000000000001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20</v>
      </c>
      <c r="G109" s="43">
        <v>0.16</v>
      </c>
      <c r="H109" s="43">
        <v>0</v>
      </c>
      <c r="I109" s="43">
        <v>2.52</v>
      </c>
      <c r="J109" s="43">
        <v>11</v>
      </c>
      <c r="K109" s="44">
        <v>836</v>
      </c>
      <c r="L109" s="43">
        <v>4.6500000000000004</v>
      </c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4.4400000000000004</v>
      </c>
      <c r="H110" s="43">
        <v>4</v>
      </c>
      <c r="I110" s="43">
        <v>12.6</v>
      </c>
      <c r="J110" s="43">
        <v>126.4</v>
      </c>
      <c r="K110" s="44">
        <v>1015</v>
      </c>
      <c r="L110" s="43">
        <v>12.93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14</v>
      </c>
      <c r="H111" s="43">
        <v>12</v>
      </c>
      <c r="I111" s="43">
        <v>14.39</v>
      </c>
      <c r="J111" s="43">
        <v>279</v>
      </c>
      <c r="K111" s="44">
        <v>661</v>
      </c>
      <c r="L111" s="43">
        <v>74.930000000000007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3.54</v>
      </c>
      <c r="H112" s="43">
        <v>9</v>
      </c>
      <c r="I112" s="43">
        <v>34.049999999999997</v>
      </c>
      <c r="J112" s="43">
        <v>227.3</v>
      </c>
      <c r="K112" s="44">
        <v>990</v>
      </c>
      <c r="L112" s="43">
        <v>16.71</v>
      </c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0.46</v>
      </c>
      <c r="H113" s="43"/>
      <c r="I113" s="43">
        <v>27.49</v>
      </c>
      <c r="J113" s="43">
        <v>115.7</v>
      </c>
      <c r="K113" s="44">
        <v>928</v>
      </c>
      <c r="L113" s="43">
        <v>6.93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1.62</v>
      </c>
      <c r="H114" s="43"/>
      <c r="I114" s="43">
        <v>9.76</v>
      </c>
      <c r="J114" s="43">
        <v>48.4</v>
      </c>
      <c r="K114" s="43">
        <v>894.01</v>
      </c>
      <c r="L114" s="43">
        <v>2.56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1.7</v>
      </c>
      <c r="H115" s="43">
        <v>1</v>
      </c>
      <c r="I115" s="43">
        <v>8.5</v>
      </c>
      <c r="J115" s="43">
        <v>51.8</v>
      </c>
      <c r="K115" s="44">
        <v>1147</v>
      </c>
      <c r="L115" s="43">
        <v>2.81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25.92</v>
      </c>
      <c r="H118" s="19">
        <f t="shared" si="55"/>
        <v>26</v>
      </c>
      <c r="I118" s="19">
        <f t="shared" si="55"/>
        <v>109.31</v>
      </c>
      <c r="J118" s="19">
        <f t="shared" si="55"/>
        <v>859.6</v>
      </c>
      <c r="K118" s="25"/>
      <c r="L118" s="19">
        <f t="shared" ref="L118" si="56">SUM(L109:L117)</f>
        <v>121.52000000000001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57">G108+G118</f>
        <v>46.959999999999994</v>
      </c>
      <c r="H119" s="32">
        <f t="shared" ref="H119" si="58">H108+H118</f>
        <v>48</v>
      </c>
      <c r="I119" s="32">
        <f t="shared" ref="I119" si="59">I108+I118</f>
        <v>206.64000000000001</v>
      </c>
      <c r="J119" s="32">
        <f t="shared" ref="J119:L119" si="60">J108+J118</f>
        <v>1534.1999999999998</v>
      </c>
      <c r="K119" s="32"/>
      <c r="L119" s="32">
        <f t="shared" si="60"/>
        <v>202.54000000000002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15.06</v>
      </c>
      <c r="H120" s="40">
        <v>17</v>
      </c>
      <c r="I120" s="40">
        <v>13.9</v>
      </c>
      <c r="J120" s="40">
        <v>173.7</v>
      </c>
      <c r="K120" s="41">
        <v>255</v>
      </c>
      <c r="L120" s="40">
        <v>54.86</v>
      </c>
    </row>
    <row r="121" spans="1:12" ht="15" x14ac:dyDescent="0.25">
      <c r="A121" s="14"/>
      <c r="B121" s="15"/>
      <c r="C121" s="11"/>
      <c r="D121" s="6" t="s">
        <v>29</v>
      </c>
      <c r="E121" s="42" t="s">
        <v>52</v>
      </c>
      <c r="F121" s="43">
        <v>150</v>
      </c>
      <c r="G121" s="43">
        <v>7.55</v>
      </c>
      <c r="H121" s="43">
        <v>6</v>
      </c>
      <c r="I121" s="43">
        <v>39.35</v>
      </c>
      <c r="J121" s="43">
        <v>240.8</v>
      </c>
      <c r="K121" s="44">
        <v>998</v>
      </c>
      <c r="L121" s="43">
        <v>13.38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0.12</v>
      </c>
      <c r="H122" s="43"/>
      <c r="I122" s="43">
        <v>14.85</v>
      </c>
      <c r="J122" s="43">
        <v>61.1</v>
      </c>
      <c r="K122" s="44">
        <v>930</v>
      </c>
      <c r="L122" s="43">
        <v>5.37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1.62</v>
      </c>
      <c r="H123" s="43"/>
      <c r="I123" s="43">
        <v>9.76</v>
      </c>
      <c r="J123" s="43">
        <v>48.4</v>
      </c>
      <c r="K123" s="44">
        <v>897</v>
      </c>
      <c r="L123" s="43">
        <v>2.89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72</v>
      </c>
      <c r="F125" s="43">
        <v>20</v>
      </c>
      <c r="G125" s="43">
        <v>0.28000000000000003</v>
      </c>
      <c r="H125" s="43">
        <v>1</v>
      </c>
      <c r="I125" s="43">
        <v>1.35</v>
      </c>
      <c r="J125" s="43">
        <v>15.8</v>
      </c>
      <c r="K125" s="44">
        <v>600.01</v>
      </c>
      <c r="L125" s="43">
        <v>1.37</v>
      </c>
    </row>
    <row r="126" spans="1:12" ht="15" x14ac:dyDescent="0.25">
      <c r="A126" s="14"/>
      <c r="B126" s="15"/>
      <c r="C126" s="11"/>
      <c r="D126" s="6"/>
      <c r="E126" s="42" t="s">
        <v>46</v>
      </c>
      <c r="F126" s="43">
        <v>20</v>
      </c>
      <c r="G126" s="43">
        <v>1.7</v>
      </c>
      <c r="H126" s="43">
        <v>1</v>
      </c>
      <c r="I126" s="43">
        <v>8.5</v>
      </c>
      <c r="J126" s="43">
        <v>51.8</v>
      </c>
      <c r="K126" s="44">
        <v>1148</v>
      </c>
      <c r="L126" s="43">
        <v>3.15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26.330000000000002</v>
      </c>
      <c r="H127" s="19">
        <f t="shared" si="61"/>
        <v>25</v>
      </c>
      <c r="I127" s="19">
        <f t="shared" si="61"/>
        <v>87.71</v>
      </c>
      <c r="J127" s="19">
        <f t="shared" si="61"/>
        <v>591.59999999999991</v>
      </c>
      <c r="K127" s="25"/>
      <c r="L127" s="19">
        <f t="shared" ref="L127" si="62">SUM(L120:L126)</f>
        <v>81.02000000000001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30</v>
      </c>
      <c r="G128" s="43">
        <v>0.24</v>
      </c>
      <c r="H128" s="43"/>
      <c r="I128" s="43">
        <v>0.51</v>
      </c>
      <c r="J128" s="43">
        <v>3.9</v>
      </c>
      <c r="K128" s="44">
        <v>1006</v>
      </c>
      <c r="L128" s="43">
        <v>11.54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>
        <v>5.81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200</v>
      </c>
      <c r="G130" s="43">
        <v>19.53</v>
      </c>
      <c r="H130" s="43">
        <v>20</v>
      </c>
      <c r="I130" s="43">
        <v>16.98</v>
      </c>
      <c r="J130" s="43">
        <v>325.39999999999998</v>
      </c>
      <c r="K130" s="44">
        <v>893.01</v>
      </c>
      <c r="L130" s="43">
        <v>85.72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0.09</v>
      </c>
      <c r="H132" s="43"/>
      <c r="I132" s="43">
        <v>20.260000000000002</v>
      </c>
      <c r="J132" s="43">
        <v>79.8</v>
      </c>
      <c r="K132" s="44">
        <v>483</v>
      </c>
      <c r="L132" s="43">
        <v>8.64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2.4300000000000002</v>
      </c>
      <c r="H133" s="43"/>
      <c r="I133" s="43">
        <v>14.64</v>
      </c>
      <c r="J133" s="43">
        <v>72.599999999999994</v>
      </c>
      <c r="K133" s="44">
        <v>894.01</v>
      </c>
      <c r="L133" s="43">
        <v>3.92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2.5499999999999998</v>
      </c>
      <c r="H134" s="43">
        <v>1</v>
      </c>
      <c r="I134" s="43">
        <v>12.75</v>
      </c>
      <c r="J134" s="43">
        <v>77.7</v>
      </c>
      <c r="K134" s="44">
        <v>1147</v>
      </c>
      <c r="L134" s="43">
        <v>3.84</v>
      </c>
    </row>
    <row r="135" spans="1:12" ht="15" x14ac:dyDescent="0.25">
      <c r="A135" s="14"/>
      <c r="B135" s="15"/>
      <c r="C135" s="11"/>
      <c r="D135" s="6"/>
      <c r="E135" s="42" t="s">
        <v>75</v>
      </c>
      <c r="F135" s="43">
        <v>10</v>
      </c>
      <c r="G135" s="43">
        <v>1.3</v>
      </c>
      <c r="H135" s="43"/>
      <c r="I135" s="43">
        <v>7.81</v>
      </c>
      <c r="J135" s="43">
        <v>40</v>
      </c>
      <c r="K135" s="44">
        <v>943</v>
      </c>
      <c r="L135" s="43">
        <v>2.0499999999999998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32.31</v>
      </c>
      <c r="H137" s="19">
        <f t="shared" si="63"/>
        <v>23</v>
      </c>
      <c r="I137" s="19">
        <f t="shared" si="63"/>
        <v>91.050000000000011</v>
      </c>
      <c r="J137" s="19">
        <f t="shared" si="63"/>
        <v>707.7</v>
      </c>
      <c r="K137" s="25"/>
      <c r="L137" s="19">
        <f t="shared" ref="L137" si="64">SUM(L128:L136)</f>
        <v>121.52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1200</v>
      </c>
      <c r="G138" s="32">
        <f t="shared" ref="G138" si="65">G127+G137</f>
        <v>58.64</v>
      </c>
      <c r="H138" s="32">
        <f t="shared" ref="H138" si="66">H127+H137</f>
        <v>48</v>
      </c>
      <c r="I138" s="32">
        <f t="shared" ref="I138" si="67">I127+I137</f>
        <v>178.76</v>
      </c>
      <c r="J138" s="32">
        <f t="shared" ref="J138:L138" si="68">J127+J137</f>
        <v>1299.3</v>
      </c>
      <c r="K138" s="32"/>
      <c r="L138" s="32">
        <f t="shared" si="68"/>
        <v>202.54000000000002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16.57</v>
      </c>
      <c r="H139" s="40">
        <v>12</v>
      </c>
      <c r="I139" s="40">
        <v>22.93</v>
      </c>
      <c r="J139" s="40">
        <v>273.7</v>
      </c>
      <c r="K139" s="41">
        <v>1297</v>
      </c>
      <c r="L139" s="40">
        <v>48.02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20</v>
      </c>
      <c r="G140" s="43">
        <v>1.58</v>
      </c>
      <c r="H140" s="43">
        <v>2</v>
      </c>
      <c r="I140" s="43">
        <v>10.88</v>
      </c>
      <c r="J140" s="43">
        <v>64.2</v>
      </c>
      <c r="K140" s="44">
        <v>902</v>
      </c>
      <c r="L140" s="43">
        <v>5.46</v>
      </c>
    </row>
    <row r="141" spans="1:12" ht="15" x14ac:dyDescent="0.25">
      <c r="A141" s="23"/>
      <c r="B141" s="15"/>
      <c r="C141" s="11"/>
      <c r="D141" s="7" t="s">
        <v>22</v>
      </c>
      <c r="E141" s="42" t="s">
        <v>95</v>
      </c>
      <c r="F141" s="43">
        <v>200</v>
      </c>
      <c r="G141" s="43">
        <v>0.1</v>
      </c>
      <c r="H141" s="43"/>
      <c r="I141" s="43">
        <v>14.97</v>
      </c>
      <c r="J141" s="43">
        <v>59.9</v>
      </c>
      <c r="K141" s="44">
        <v>971</v>
      </c>
      <c r="L141" s="43">
        <v>5.21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20</v>
      </c>
      <c r="G142" s="43">
        <v>1.62</v>
      </c>
      <c r="H142" s="43"/>
      <c r="I142" s="43">
        <v>9.76</v>
      </c>
      <c r="J142" s="43">
        <v>48.4</v>
      </c>
      <c r="K142" s="44">
        <v>897</v>
      </c>
      <c r="L142" s="43">
        <v>2.89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20</v>
      </c>
      <c r="G144" s="43">
        <v>1.7</v>
      </c>
      <c r="H144" s="43">
        <v>1</v>
      </c>
      <c r="I144" s="43">
        <v>8.5</v>
      </c>
      <c r="J144" s="43">
        <v>51.8</v>
      </c>
      <c r="K144" s="44">
        <v>1148</v>
      </c>
      <c r="L144" s="43">
        <v>3.15</v>
      </c>
    </row>
    <row r="145" spans="1:12" ht="15" x14ac:dyDescent="0.25">
      <c r="A145" s="23"/>
      <c r="B145" s="15"/>
      <c r="C145" s="11"/>
      <c r="D145" s="6"/>
      <c r="E145" s="42" t="s">
        <v>65</v>
      </c>
      <c r="F145" s="43">
        <v>125</v>
      </c>
      <c r="G145" s="43">
        <v>3.63</v>
      </c>
      <c r="H145" s="43">
        <v>3</v>
      </c>
      <c r="I145" s="43">
        <v>5</v>
      </c>
      <c r="J145" s="43">
        <v>66.3</v>
      </c>
      <c r="K145" s="44">
        <v>914</v>
      </c>
      <c r="L145" s="43">
        <v>16.29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9">SUM(G139:G145)</f>
        <v>25.2</v>
      </c>
      <c r="H146" s="19">
        <f t="shared" si="69"/>
        <v>18</v>
      </c>
      <c r="I146" s="19">
        <f t="shared" si="69"/>
        <v>72.039999999999992</v>
      </c>
      <c r="J146" s="19">
        <f t="shared" si="69"/>
        <v>564.29999999999995</v>
      </c>
      <c r="K146" s="25"/>
      <c r="L146" s="19">
        <f t="shared" ref="L146" si="70">SUM(L139:L145)</f>
        <v>81.02000000000001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2.11</v>
      </c>
      <c r="H148" s="43">
        <v>5</v>
      </c>
      <c r="I148" s="43">
        <v>15.01</v>
      </c>
      <c r="J148" s="43">
        <v>118.9</v>
      </c>
      <c r="K148" s="44">
        <v>1030</v>
      </c>
      <c r="L148" s="43">
        <v>13.34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15.6</v>
      </c>
      <c r="H149" s="43">
        <v>5</v>
      </c>
      <c r="I149" s="43">
        <v>3.23</v>
      </c>
      <c r="J149" s="43">
        <v>119</v>
      </c>
      <c r="K149" s="44">
        <v>1296</v>
      </c>
      <c r="L149" s="43">
        <v>69.42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5.92</v>
      </c>
      <c r="H150" s="43">
        <v>5</v>
      </c>
      <c r="I150" s="43">
        <v>35.96</v>
      </c>
      <c r="J150" s="43">
        <v>220.4</v>
      </c>
      <c r="K150" s="44">
        <v>516</v>
      </c>
      <c r="L150" s="43">
        <v>13.54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/>
      <c r="I151" s="43">
        <v>25.73</v>
      </c>
      <c r="J151" s="43">
        <v>105.2</v>
      </c>
      <c r="K151" s="44">
        <v>925</v>
      </c>
      <c r="L151" s="43">
        <v>17.46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2.4300000000000002</v>
      </c>
      <c r="H152" s="43"/>
      <c r="I152" s="43">
        <v>14.64</v>
      </c>
      <c r="J152" s="43">
        <v>72.599999999999994</v>
      </c>
      <c r="K152" s="44">
        <v>894.01</v>
      </c>
      <c r="L152" s="43">
        <v>3.92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2.5499999999999998</v>
      </c>
      <c r="H153" s="43">
        <v>1</v>
      </c>
      <c r="I153" s="43">
        <v>12.75</v>
      </c>
      <c r="J153" s="43">
        <v>77.7</v>
      </c>
      <c r="K153" s="44">
        <v>1147</v>
      </c>
      <c r="L153" s="43">
        <v>3.84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28.810000000000002</v>
      </c>
      <c r="H156" s="19">
        <f t="shared" si="71"/>
        <v>16</v>
      </c>
      <c r="I156" s="19">
        <f t="shared" si="71"/>
        <v>107.32000000000001</v>
      </c>
      <c r="J156" s="19">
        <f t="shared" si="71"/>
        <v>713.80000000000007</v>
      </c>
      <c r="K156" s="25"/>
      <c r="L156" s="19">
        <f t="shared" ref="L156" si="72">SUM(L147:L155)</f>
        <v>121.52000000000002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1235</v>
      </c>
      <c r="G157" s="32">
        <f t="shared" ref="G157" si="73">G146+G156</f>
        <v>54.010000000000005</v>
      </c>
      <c r="H157" s="32">
        <f t="shared" ref="H157" si="74">H146+H156</f>
        <v>34</v>
      </c>
      <c r="I157" s="32">
        <f t="shared" ref="I157" si="75">I146+I156</f>
        <v>179.36</v>
      </c>
      <c r="J157" s="32">
        <f t="shared" ref="J157:L157" si="76">J146+J156</f>
        <v>1278.0999999999999</v>
      </c>
      <c r="K157" s="32"/>
      <c r="L157" s="32">
        <f t="shared" si="76"/>
        <v>202.54000000000002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200</v>
      </c>
      <c r="G158" s="40">
        <v>14.23</v>
      </c>
      <c r="H158" s="40">
        <v>23</v>
      </c>
      <c r="I158" s="40">
        <v>48.86</v>
      </c>
      <c r="J158" s="40">
        <v>424.2</v>
      </c>
      <c r="K158" s="41">
        <v>1075.01</v>
      </c>
      <c r="L158" s="40">
        <v>49.9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20</v>
      </c>
      <c r="G159" s="43">
        <v>0.16</v>
      </c>
      <c r="H159" s="43"/>
      <c r="I159" s="43">
        <v>0.34</v>
      </c>
      <c r="J159" s="43">
        <v>2.6</v>
      </c>
      <c r="K159" s="44">
        <v>1006</v>
      </c>
      <c r="L159" s="43">
        <v>5.94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0.06</v>
      </c>
      <c r="H160" s="43"/>
      <c r="I160" s="43">
        <v>15.16</v>
      </c>
      <c r="J160" s="43">
        <v>59.9</v>
      </c>
      <c r="K160" s="44">
        <v>686</v>
      </c>
      <c r="L160" s="43">
        <v>8.64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1.62</v>
      </c>
      <c r="H161" s="43"/>
      <c r="I161" s="43">
        <v>9.76</v>
      </c>
      <c r="J161" s="43">
        <v>48.4</v>
      </c>
      <c r="K161" s="44">
        <v>897</v>
      </c>
      <c r="L161" s="43">
        <v>2.89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52"/>
      <c r="K162" s="52"/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20</v>
      </c>
      <c r="G163" s="43">
        <v>1.7</v>
      </c>
      <c r="H163" s="43">
        <v>1</v>
      </c>
      <c r="I163" s="43">
        <v>8.5</v>
      </c>
      <c r="J163" s="43">
        <v>51.8</v>
      </c>
      <c r="K163" s="44">
        <v>1148</v>
      </c>
      <c r="L163" s="43">
        <v>3.15</v>
      </c>
    </row>
    <row r="164" spans="1:12" ht="15" x14ac:dyDescent="0.25">
      <c r="A164" s="23"/>
      <c r="B164" s="15"/>
      <c r="C164" s="11"/>
      <c r="D164" s="6"/>
      <c r="E164" s="42" t="s">
        <v>57</v>
      </c>
      <c r="F164" s="43">
        <v>40</v>
      </c>
      <c r="G164" s="43">
        <v>3</v>
      </c>
      <c r="H164" s="43">
        <v>4</v>
      </c>
      <c r="I164" s="43">
        <v>29.76</v>
      </c>
      <c r="J164" s="43">
        <v>162.80000000000001</v>
      </c>
      <c r="K164" s="44">
        <v>1141</v>
      </c>
      <c r="L164" s="43">
        <v>10.5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I165" si="77">SUM(G158:G164)</f>
        <v>20.77</v>
      </c>
      <c r="H165" s="19">
        <f t="shared" si="77"/>
        <v>28</v>
      </c>
      <c r="I165" s="19">
        <f t="shared" si="77"/>
        <v>112.38000000000001</v>
      </c>
      <c r="J165" s="19">
        <f>SUM(J158:J164)</f>
        <v>749.7</v>
      </c>
      <c r="K165" s="25"/>
      <c r="L165" s="19">
        <f t="shared" ref="L165" si="78">SUM(L158:L164)</f>
        <v>81.02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20</v>
      </c>
      <c r="G166" s="43">
        <v>0.62</v>
      </c>
      <c r="H166" s="43">
        <v>0</v>
      </c>
      <c r="I166" s="43">
        <v>1.3</v>
      </c>
      <c r="J166" s="43">
        <v>8</v>
      </c>
      <c r="K166" s="44">
        <v>811</v>
      </c>
      <c r="L166" s="43">
        <v>4.84</v>
      </c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3.03</v>
      </c>
      <c r="H167" s="43">
        <v>6</v>
      </c>
      <c r="I167" s="43">
        <v>13.87</v>
      </c>
      <c r="J167" s="43">
        <v>118</v>
      </c>
      <c r="K167" s="44">
        <v>1021</v>
      </c>
      <c r="L167" s="43">
        <v>14.73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90</v>
      </c>
      <c r="G168" s="43">
        <v>15.33</v>
      </c>
      <c r="H168" s="43">
        <v>8</v>
      </c>
      <c r="I168" s="43">
        <v>3.28</v>
      </c>
      <c r="J168" s="43">
        <v>136.69999999999999</v>
      </c>
      <c r="K168" s="44">
        <v>1070</v>
      </c>
      <c r="L168" s="43">
        <v>58.41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3.29</v>
      </c>
      <c r="H169" s="43">
        <v>5</v>
      </c>
      <c r="I169" s="43">
        <v>22.09</v>
      </c>
      <c r="J169" s="43">
        <v>147.69999999999999</v>
      </c>
      <c r="K169" s="44">
        <v>995</v>
      </c>
      <c r="L169" s="43">
        <v>17.809999999999999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0.68</v>
      </c>
      <c r="H170" s="43"/>
      <c r="I170" s="43">
        <v>25.63</v>
      </c>
      <c r="J170" s="43">
        <v>120.6</v>
      </c>
      <c r="K170" s="43">
        <v>705</v>
      </c>
      <c r="L170" s="43">
        <v>20.34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1.62</v>
      </c>
      <c r="H171" s="43"/>
      <c r="I171" s="43">
        <v>9.76</v>
      </c>
      <c r="J171" s="43">
        <v>48.4</v>
      </c>
      <c r="K171" s="44">
        <v>894.01</v>
      </c>
      <c r="L171" s="43">
        <v>2.58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1.7</v>
      </c>
      <c r="H172" s="43">
        <v>1</v>
      </c>
      <c r="I172" s="43">
        <v>8.5</v>
      </c>
      <c r="J172" s="43">
        <v>51.8</v>
      </c>
      <c r="K172" s="44">
        <v>1147</v>
      </c>
      <c r="L172" s="43">
        <v>2.81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26.27</v>
      </c>
      <c r="H175" s="19">
        <f t="shared" si="79"/>
        <v>20</v>
      </c>
      <c r="I175" s="19">
        <f t="shared" si="79"/>
        <v>84.43</v>
      </c>
      <c r="J175" s="19">
        <f t="shared" si="79"/>
        <v>631.19999999999993</v>
      </c>
      <c r="K175" s="25"/>
      <c r="L175" s="19">
        <f t="shared" ref="L175" si="80">SUM(L166:L174)</f>
        <v>121.52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1200</v>
      </c>
      <c r="G176" s="32">
        <f t="shared" ref="G176" si="81">G165+G175</f>
        <v>47.04</v>
      </c>
      <c r="H176" s="32">
        <f t="shared" ref="H176" si="82">H165+H175</f>
        <v>48</v>
      </c>
      <c r="I176" s="32">
        <f t="shared" ref="I176" si="83">I165+I175</f>
        <v>196.81</v>
      </c>
      <c r="J176" s="32">
        <f t="shared" ref="J176:L176" si="84">J165+J175</f>
        <v>1380.9</v>
      </c>
      <c r="K176" s="32"/>
      <c r="L176" s="32">
        <f t="shared" si="84"/>
        <v>202.54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43</v>
      </c>
      <c r="F177" s="40">
        <v>150</v>
      </c>
      <c r="G177" s="40">
        <v>15.35</v>
      </c>
      <c r="H177" s="40">
        <v>18</v>
      </c>
      <c r="I177" s="40">
        <v>2.78</v>
      </c>
      <c r="J177" s="40">
        <v>235.8</v>
      </c>
      <c r="K177" s="41">
        <v>891</v>
      </c>
      <c r="L177" s="40">
        <v>48.6</v>
      </c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10</v>
      </c>
      <c r="G178" s="43">
        <v>0.01</v>
      </c>
      <c r="H178" s="43">
        <v>0</v>
      </c>
      <c r="I178" s="43">
        <v>1.64</v>
      </c>
      <c r="J178" s="43">
        <v>6.8</v>
      </c>
      <c r="K178" s="44">
        <v>1142</v>
      </c>
      <c r="L178" s="43">
        <v>1.85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14.97</v>
      </c>
      <c r="J179" s="43">
        <v>59.9</v>
      </c>
      <c r="K179" s="44">
        <v>828</v>
      </c>
      <c r="L179" s="43">
        <v>2.59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20</v>
      </c>
      <c r="G180" s="43">
        <v>1.62</v>
      </c>
      <c r="H180" s="43">
        <v>0</v>
      </c>
      <c r="I180" s="43">
        <v>9.76</v>
      </c>
      <c r="J180" s="43">
        <v>48.4</v>
      </c>
      <c r="K180" s="44">
        <v>894.01</v>
      </c>
      <c r="L180" s="43">
        <v>2.89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</v>
      </c>
      <c r="I181" s="43">
        <v>9.8000000000000007</v>
      </c>
      <c r="J181" s="43">
        <v>47</v>
      </c>
      <c r="K181" s="44">
        <v>976.03</v>
      </c>
      <c r="L181" s="43">
        <v>15.6</v>
      </c>
    </row>
    <row r="182" spans="1:12" ht="15" x14ac:dyDescent="0.25">
      <c r="A182" s="23"/>
      <c r="B182" s="15"/>
      <c r="C182" s="11"/>
      <c r="D182" s="6" t="s">
        <v>23</v>
      </c>
      <c r="E182" s="42" t="s">
        <v>46</v>
      </c>
      <c r="F182" s="43">
        <v>20</v>
      </c>
      <c r="G182" s="43">
        <v>1.7</v>
      </c>
      <c r="H182" s="43">
        <v>1</v>
      </c>
      <c r="I182" s="43">
        <v>8.5</v>
      </c>
      <c r="J182" s="43">
        <v>51.8</v>
      </c>
      <c r="K182" s="44">
        <v>1148</v>
      </c>
      <c r="L182" s="43">
        <v>3.15</v>
      </c>
    </row>
    <row r="183" spans="1:12" ht="15" x14ac:dyDescent="0.25">
      <c r="A183" s="23"/>
      <c r="B183" s="15"/>
      <c r="C183" s="11"/>
      <c r="D183" s="6"/>
      <c r="E183" s="42" t="s">
        <v>42</v>
      </c>
      <c r="F183" s="43">
        <v>25</v>
      </c>
      <c r="G183" s="43">
        <v>1.88</v>
      </c>
      <c r="H183" s="43">
        <v>1</v>
      </c>
      <c r="I183" s="43">
        <v>12.85</v>
      </c>
      <c r="J183" s="43">
        <v>65.5</v>
      </c>
      <c r="K183" s="44">
        <v>693</v>
      </c>
      <c r="L183" s="43">
        <v>6.34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5">SUM(G177:G183)</f>
        <v>20.959999999999997</v>
      </c>
      <c r="H184" s="19">
        <f t="shared" si="85"/>
        <v>20</v>
      </c>
      <c r="I184" s="19">
        <f t="shared" si="85"/>
        <v>60.300000000000004</v>
      </c>
      <c r="J184" s="19">
        <f t="shared" si="85"/>
        <v>515.20000000000005</v>
      </c>
      <c r="K184" s="25"/>
      <c r="L184" s="19">
        <f t="shared" ref="L184" si="86">SUM(L177:L183)</f>
        <v>81.02000000000001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20</v>
      </c>
      <c r="G185" s="43">
        <v>0.22</v>
      </c>
      <c r="H185" s="43">
        <v>0</v>
      </c>
      <c r="I185" s="43">
        <v>0.76</v>
      </c>
      <c r="J185" s="43">
        <v>4.8</v>
      </c>
      <c r="K185" s="44">
        <v>1038</v>
      </c>
      <c r="L185" s="43">
        <v>7.07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2.38</v>
      </c>
      <c r="H186" s="43">
        <v>5</v>
      </c>
      <c r="I186" s="43">
        <v>13.14</v>
      </c>
      <c r="J186" s="43">
        <v>109.6</v>
      </c>
      <c r="K186" s="44">
        <v>693</v>
      </c>
      <c r="L186" s="43">
        <v>10.35</v>
      </c>
    </row>
    <row r="187" spans="1:12" ht="15" x14ac:dyDescent="0.2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1.88</v>
      </c>
      <c r="H187" s="43">
        <v>8</v>
      </c>
      <c r="I187" s="43">
        <v>11.45</v>
      </c>
      <c r="J187" s="43">
        <v>125.6</v>
      </c>
      <c r="K187" s="43">
        <v>907.01</v>
      </c>
      <c r="L187" s="43">
        <v>73.709999999999994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7.55</v>
      </c>
      <c r="H188" s="43">
        <v>6</v>
      </c>
      <c r="I188" s="43">
        <v>39.35</v>
      </c>
      <c r="J188" s="43">
        <v>240.8</v>
      </c>
      <c r="K188" s="44">
        <v>998</v>
      </c>
      <c r="L188" s="43">
        <v>13.38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0.5</v>
      </c>
      <c r="H189" s="43">
        <v>0</v>
      </c>
      <c r="I189" s="43">
        <v>28.6</v>
      </c>
      <c r="J189" s="43">
        <v>120.8</v>
      </c>
      <c r="K189" s="44">
        <v>478</v>
      </c>
      <c r="L189" s="43">
        <v>11.62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1.62</v>
      </c>
      <c r="H190" s="43">
        <v>0</v>
      </c>
      <c r="I190" s="43">
        <v>9.76</v>
      </c>
      <c r="J190" s="43">
        <v>48.4</v>
      </c>
      <c r="K190" s="44">
        <v>894.01</v>
      </c>
      <c r="L190" s="43">
        <v>2.58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1.7</v>
      </c>
      <c r="H191" s="43">
        <v>1</v>
      </c>
      <c r="I191" s="43">
        <v>8.5</v>
      </c>
      <c r="J191" s="43">
        <v>51.8</v>
      </c>
      <c r="K191" s="44">
        <v>1147</v>
      </c>
      <c r="L191" s="43">
        <v>2.81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15.850000000000001</v>
      </c>
      <c r="H194" s="19">
        <f t="shared" si="87"/>
        <v>20</v>
      </c>
      <c r="I194" s="19">
        <f t="shared" si="87"/>
        <v>111.56000000000002</v>
      </c>
      <c r="J194" s="19">
        <f t="shared" si="87"/>
        <v>701.8</v>
      </c>
      <c r="K194" s="25"/>
      <c r="L194" s="19">
        <f t="shared" ref="L194" si="88">SUM(L185:L193)</f>
        <v>121.52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1225</v>
      </c>
      <c r="G195" s="32">
        <f t="shared" ref="G195" si="89">G184+G194</f>
        <v>36.81</v>
      </c>
      <c r="H195" s="32">
        <f t="shared" ref="H195" si="90">H184+H194</f>
        <v>40</v>
      </c>
      <c r="I195" s="32">
        <f t="shared" ref="I195" si="91">I184+I194</f>
        <v>171.86</v>
      </c>
      <c r="J195" s="32">
        <f t="shared" ref="J195:L195" si="92">J184+J194</f>
        <v>1217</v>
      </c>
      <c r="K195" s="32"/>
      <c r="L195" s="32">
        <f t="shared" si="92"/>
        <v>202.54000000000002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1193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50.697999999999993</v>
      </c>
      <c r="H196" s="34">
        <f t="shared" si="93"/>
        <v>42.1</v>
      </c>
      <c r="I196" s="34">
        <f t="shared" si="93"/>
        <v>180.14100000000002</v>
      </c>
      <c r="J196" s="34">
        <f t="shared" si="93"/>
        <v>1350.1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2023-10-16T03:42:20Z</dcterms:modified>
</cp:coreProperties>
</file>